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7" i="1" l="1"/>
  <c r="H18" i="1"/>
  <c r="H24" i="1" l="1"/>
  <c r="H32" i="1"/>
  <c r="H36" i="1"/>
  <c r="H28" i="1"/>
  <c r="H15" i="1"/>
  <c r="H30" i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<sst xmlns="http://schemas.openxmlformats.org/spreadsheetml/2006/main" count="57" uniqueCount="32">
  <si>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</si>
  <si>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</si>
  <si>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</si>
  <si>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</si>
  <si>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</si>
  <si>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</si>
  <si>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</si>
  <si>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</si>
  <si>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</si>
  <si>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</si>
  <si>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</si>
  <si>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</si>
  <si>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</si>
  <si>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</si>
  <si>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</si>
  <si>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</si>
  <si>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</si>
  <si>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</si>
  <si>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</si>
  <si>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</si>
  <si>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</si>
  <si>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</si>
  <si>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</si>
  <si>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</si>
  <si>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</si>
  <si>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</si>
  <si>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</si>
  <si>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</si>
  <si>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</si>
  <si>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20.02.2023</t>
  </si>
  <si>
    <t>Primljena i neutrošena participacija od 20.02.2023</t>
  </si>
  <si>
    <t xml:space="preserve">Dana 20.02.2023.godine Dom zdravlja Požarevac nije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</si>
</sst>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0" zoomScaleNormal="100" workbookViewId="0">
      <selection activeCell="H18" sqref="H1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29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44977</v>
      </c>
      <c r="H12" s="14">
        <v>4601106.37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44977</v>
      </c>
      <c r="H13" s="2">
        <f>H14+H29-H37-H50</f>
        <v>4591991.24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44977</v>
      </c>
      <c r="H14" s="3">
        <f>SUM(H15:H28)</f>
        <v>9996779.2400000002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f>32357446.48+355585.05-31592892.26-764554.22-315339.48+315339.48+27572516.29-27495823.07</f>
        <v>432278.26999999955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5333089.6399999997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1245000+2003000-387122.08+140000-6000+100000-1579317.53+147122.36-1090.9-249498.34</f>
        <v>1412093.51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567520.5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1184208.33+1184208.33-1467747.6-9181.78-61321+1184208.33</f>
        <v>2014374.61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</f>
        <v>237422.71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44977</v>
      </c>
      <c r="H29" s="3">
        <f>H30+H31+H32+H33+H35+H36+H34</f>
        <v>283886.69000000006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f>3297124.52-3294813.5</f>
        <v>2311.0200000000186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153083.33+203916.67-162122.33</f>
        <v>194877.67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f>54083.33+36083.33-79080.99+36083.33</f>
        <v>47169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13970-10816.68+34976-36158.55+2794+8382-3655.77-1109+17177+13970</f>
        <v>39529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44977</v>
      </c>
      <c r="H37" s="4">
        <f>SUM(H38:H49)</f>
        <v>5688674.6899999995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355585.05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5333089.6399999997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0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44977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44977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</f>
        <v>989115.12999999884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980000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4601106.3699999992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31</v>
      </c>
      <c r="C61" s="16"/>
      <c r="D61" s="16"/>
      <c r="E61" s="16"/>
      <c r="F61" s="16"/>
      <c r="G61" s="8"/>
      <c r="H61" s="12"/>
      <c r="I61" s="10"/>
      <c r="J61" s="10"/>
      <c r="K61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2023-02-21T13:45:47Z</dcterms:modified>
  <cp:category/>
  <cp:contentStatus/>
</cp:coreProperties>
</file>